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715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acphomedata/EDUC/MEMBERSHIP-DATABASE/"/>
    </mc:Choice>
  </mc:AlternateContent>
  <bookViews>
    <workbookView xWindow="7680" yWindow="1220" windowWidth="30900" windowHeight="20880"/>
  </bookViews>
  <sheets>
    <sheet name="SPS  bulk membership" sheetId="2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16" i="2" l="1"/>
  <c r="AP17" i="2"/>
  <c r="AP18" i="2"/>
  <c r="AP19" i="2"/>
  <c r="AP20" i="2"/>
  <c r="AP21" i="2"/>
  <c r="AP22" i="2"/>
  <c r="AP23" i="2"/>
  <c r="AP15" i="2"/>
  <c r="AS16" i="2"/>
  <c r="AS17" i="2"/>
  <c r="AS18" i="2"/>
  <c r="AS19" i="2"/>
  <c r="AS20" i="2"/>
  <c r="AS21" i="2"/>
  <c r="AS22" i="2"/>
  <c r="AS23" i="2"/>
  <c r="AL16" i="2"/>
  <c r="AL17" i="2"/>
  <c r="AL18" i="2"/>
  <c r="AL19" i="2"/>
  <c r="AL20" i="2"/>
  <c r="AL21" i="2"/>
  <c r="AL22" i="2"/>
  <c r="AL23" i="2"/>
  <c r="AK16" i="2"/>
  <c r="AK17" i="2"/>
  <c r="AK18" i="2"/>
  <c r="AK19" i="2"/>
  <c r="AK20" i="2"/>
  <c r="AK21" i="2"/>
  <c r="AK22" i="2"/>
  <c r="AK23" i="2"/>
  <c r="AK15" i="2"/>
  <c r="AJ16" i="2"/>
  <c r="AJ17" i="2"/>
  <c r="AJ18" i="2"/>
  <c r="AJ19" i="2"/>
  <c r="AJ20" i="2"/>
  <c r="AJ21" i="2"/>
  <c r="AJ22" i="2"/>
  <c r="AJ23" i="2"/>
  <c r="AJ15" i="2"/>
  <c r="D26" i="2"/>
  <c r="AL15" i="2"/>
  <c r="AS15" i="2"/>
</calcChain>
</file>

<file path=xl/sharedStrings.xml><?xml version="1.0" encoding="utf-8"?>
<sst xmlns="http://schemas.openxmlformats.org/spreadsheetml/2006/main" count="173" uniqueCount="97">
  <si>
    <t>Credit card number:</t>
  </si>
  <si>
    <t>Type of card:</t>
  </si>
  <si>
    <t>Address</t>
  </si>
  <si>
    <t>Expiration date:</t>
  </si>
  <si>
    <t>Name on credit card</t>
  </si>
  <si>
    <t>CVV:</t>
  </si>
  <si>
    <t xml:space="preserve">Dollar amount due: </t>
  </si>
  <si>
    <t>Constituent ID</t>
  </si>
  <si>
    <t>Member Type Code</t>
  </si>
  <si>
    <t>Chapter School Name</t>
  </si>
  <si>
    <t>Organization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</si>
  <si>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</si>
  <si>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</si>
  <si>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</si>
  <si>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</si>
  <si>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</si>
  <si>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r>
      <rPr>
        <b/>
        <sz val="14"/>
        <color rgb="FF231F20"/>
        <rFont val="Calibri"/>
        <family val="2"/>
        <scheme val="minor"/>
      </rPr>
      <t>Maiden Name</t>
    </r>
  </si>
  <si>
    <r>
      <rPr>
        <b/>
        <sz val="14"/>
        <color rgb="FF231F20"/>
        <rFont val="Calibri"/>
        <family val="2"/>
        <scheme val="minor"/>
      </rPr>
      <t>Member Name Suffix</t>
    </r>
  </si>
  <si>
    <t>Password</t>
  </si>
  <si>
    <t>Member Approved</t>
  </si>
  <si>
    <t>Date Membership Expires</t>
  </si>
  <si>
    <t>Membership Expires</t>
  </si>
  <si>
    <t>AIP_Member_Society_Selection_1</t>
  </si>
  <si>
    <t>AIP_Member_Society_Selection_2</t>
  </si>
  <si>
    <t>Anticipated Graduation Date</t>
  </si>
  <si>
    <t>General Member Type</t>
  </si>
  <si>
    <t>Major1</t>
  </si>
  <si>
    <t>Major2</t>
  </si>
  <si>
    <t>Minor</t>
  </si>
  <si>
    <t>Race</t>
  </si>
  <si>
    <t>Ethnicity</t>
  </si>
  <si>
    <t>Year_of_Study</t>
  </si>
  <si>
    <t>Zone</t>
  </si>
  <si>
    <t>ACCT_OFFLINE_BATCH</t>
  </si>
  <si>
    <t>SPS Annual-Dues Paying</t>
  </si>
  <si>
    <t>three digits</t>
  </si>
  <si>
    <t>this is a text box, any value can be written in</t>
  </si>
  <si>
    <t>Possible values: White, Black/African American, American Indian or Alaskan Native, Asian, Native Hawaiin/Pacific Islander, Other, Do Not Wish To Report (or it can be blank)</t>
  </si>
  <si>
    <t>Possible values: Hispanic, Non-Hispanic, Other, No-Ethnicity (or it can be blank)</t>
  </si>
  <si>
    <t>1 or 2 digit number: 1-18</t>
  </si>
  <si>
    <t>Y</t>
  </si>
  <si>
    <t>Member Name Title</t>
  </si>
  <si>
    <t>TEXT</t>
  </si>
  <si>
    <t xml:space="preserve">Please write out name of school. </t>
  </si>
  <si>
    <t>write out name of city</t>
  </si>
  <si>
    <t>State</t>
  </si>
  <si>
    <t>Country</t>
  </si>
  <si>
    <t>Please enter preferred mailing address</t>
  </si>
  <si>
    <t>City</t>
  </si>
  <si>
    <t>Zip Code</t>
  </si>
  <si>
    <t>or postal code for foreign addresses</t>
  </si>
  <si>
    <t>three letter abbreviation</t>
  </si>
  <si>
    <t xml:space="preserve">select from one of the ten AIP Member Societies: AAPM, AAPT, AAS, ACA, AMS, APS, ASA, AVS, OSA, SOR
For more information on the MS: see http://www.aip.org/member-societies
</t>
  </si>
  <si>
    <t>Year of graduation</t>
  </si>
  <si>
    <t>SPS Chapter Number</t>
  </si>
  <si>
    <t xml:space="preserve">This is your chapter number </t>
  </si>
  <si>
    <t>Complete this form and submit with check or credit card payment for a group of students from the same chapter</t>
  </si>
  <si>
    <t>Bulk Membership Form Spreadsheet</t>
  </si>
  <si>
    <t>School Name:</t>
  </si>
  <si>
    <t>Advisor Name:</t>
  </si>
  <si>
    <t>SPS Chapter #</t>
  </si>
  <si>
    <t xml:space="preserve">Advisor Email: </t>
  </si>
  <si>
    <t>Disability</t>
  </si>
  <si>
    <t>Possible Values: Visaul, Hearing, Physical, Mobility, Other, No Disability (or it can be blank)</t>
  </si>
  <si>
    <t>Payment information</t>
  </si>
  <si>
    <t xml:space="preserve">Mail Checks to: </t>
  </si>
  <si>
    <t>Dues</t>
  </si>
  <si>
    <t>Payment remittance options</t>
  </si>
  <si>
    <r>
      <rPr>
        <sz val="12"/>
        <color rgb="FFFF3F05"/>
        <rFont val="Myriad Pro"/>
        <family val="2"/>
      </rPr>
      <t xml:space="preserve">Option 2: </t>
    </r>
    <r>
      <rPr>
        <sz val="12"/>
        <color indexed="8"/>
        <rFont val="Myriad Pro"/>
        <family val="2"/>
      </rPr>
      <t xml:space="preserve">To follow with </t>
    </r>
    <r>
      <rPr>
        <b/>
        <sz val="12"/>
        <color indexed="8"/>
        <rFont val="Myriad Pro"/>
        <family val="2"/>
      </rPr>
      <t xml:space="preserve">mailed check - </t>
    </r>
    <r>
      <rPr>
        <sz val="12"/>
        <color indexed="8"/>
        <rFont val="Myriad Pro"/>
        <family val="2"/>
      </rPr>
      <t>make payment to The Society of Physics Students</t>
    </r>
  </si>
  <si>
    <r>
      <rPr>
        <sz val="12"/>
        <color rgb="FFFF3F05"/>
        <rFont val="Myriad Pro"/>
        <family val="2"/>
      </rPr>
      <t>Option3:</t>
    </r>
    <r>
      <rPr>
        <sz val="12"/>
        <color theme="1"/>
        <rFont val="Myriad Pro"/>
        <family val="2"/>
      </rPr>
      <t xml:space="preserve"> Mail in credit card information by completing the following:</t>
    </r>
  </si>
  <si>
    <t>Signature:</t>
  </si>
  <si>
    <r>
      <t xml:space="preserve">best email address
</t>
    </r>
    <r>
      <rPr>
        <b/>
        <sz val="10"/>
        <color rgb="FF231F20"/>
        <rFont val="Myriad Pro"/>
        <family val="2"/>
      </rPr>
      <t>NOTE: THIS IS USER ID for membership.spsnational.org</t>
    </r>
  </si>
  <si>
    <t>UserName</t>
  </si>
  <si>
    <t>Membership Type</t>
  </si>
  <si>
    <t>Batch</t>
  </si>
  <si>
    <t>Payment Info</t>
  </si>
  <si>
    <t>FOR SPS NATIONAL OFFICE USE ONLY - PLEASE DO NOT TYPE IN THE CELLS BELOW</t>
  </si>
  <si>
    <t>FOR SPS NATIONAL OFFICE USE ONLY - PLEASE DO NOT TYPE IN THE CELLS above</t>
  </si>
  <si>
    <t>EXAMPLE DATA</t>
  </si>
  <si>
    <t>Phone Area Code</t>
  </si>
  <si>
    <t>Phone Country Code</t>
  </si>
  <si>
    <t>Country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</si>
  <si>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</si>
  <si>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</si>
  <si>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</si>
  <si>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</si>
  <si>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</si>
  <si>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N</t>
  </si>
  <si>
    <t>Want to be a member of the National Society of Hispanic Physicists? Y/N</t>
  </si>
  <si>
    <t>SPS National Office - Membership
1 Physics Ellipse
College Park MD 20740</t>
  </si>
  <si>
    <r>
      <rPr>
        <sz val="12"/>
        <color rgb="FFFF3F05"/>
        <rFont val="Myriad Pro"/>
        <family val="2"/>
      </rPr>
      <t>Option1:</t>
    </r>
    <r>
      <rPr>
        <sz val="12"/>
        <color theme="1"/>
        <rFont val="Myriad Pro"/>
        <family val="2"/>
      </rPr>
      <t xml:space="preserve"> To follow with a</t>
    </r>
    <r>
      <rPr>
        <b/>
        <sz val="12"/>
        <color theme="1"/>
        <rFont val="Myriad Pro"/>
        <family val="2"/>
      </rPr>
      <t xml:space="preserve"> credit card payment</t>
    </r>
    <r>
      <rPr>
        <sz val="12"/>
        <color theme="1"/>
        <rFont val="Myriad Pro"/>
        <family val="2"/>
      </rPr>
      <t xml:space="preserve"> please call +1-301-209-3007</t>
    </r>
  </si>
  <si>
    <t>$24 or $30 for addresses outside of the U.S. or Canada</t>
  </si>
  <si>
    <t>Allowed Values: 1SPSUndergrad, 2SPSGeneral, 3SPS-HS, Advisor </t>
  </si>
  <si>
    <t>Allowed Values: Dr., Mr., Mrs., Ms., Prof., Rev., Brother</t>
  </si>
  <si>
    <t>This is for NON undergraduate students ONLY.
Allowed Values: Faculty, Post Doc, Graduate Student, Industrial/Corporate/National Lab Employee, Retired, General Interest</t>
  </si>
  <si>
    <t>Allowed Values (Select One): Physics, Applied Physics, Physics Education, Astronomy, CS-IT, Biophysics, Chemistry, Engineering, Engineering Physics, Mathematics, Science Education, Undecided, Other</t>
  </si>
  <si>
    <r>
      <rPr>
        <b/>
        <sz val="22"/>
        <color rgb="FF009AC7"/>
        <rFont val="Calibri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</rPr>
      <t xml:space="preserve">Please email the completed form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</rPr>
      <t xml:space="preserve"> and a</t>
    </r>
    <r>
      <rPr>
        <sz val="18"/>
        <color rgb="FF009AC7"/>
        <rFont val="Calibri (Body)"/>
      </rPr>
      <t>llow approximately 3-5 business days to have your bulk membership processed and entered into our system.</t>
    </r>
    <r>
      <rPr>
        <sz val="18"/>
        <color rgb="FF009AC7"/>
        <rFont val="Minion Pro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</si>
</sst>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m/d/yy;@"/>
  </numFmts>
  <fonts count="3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2"/>
      <color indexed="8"/>
      <name val="Myriad Pro"/>
      <family val="2"/>
    </font>
    <font>
      <sz val="12"/>
      <color indexed="8"/>
      <name val="Myriad Pro"/>
      <family val="2"/>
    </font>
    <font>
      <sz val="12"/>
      <color rgb="FFFF3F05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sz val="10"/>
      <color theme="1" tint="0.34998626667073579"/>
      <name val="Myriad Pro"/>
      <family val="2"/>
    </font>
    <font>
      <b/>
      <sz val="10"/>
      <color theme="1" tint="0.34998626667073579"/>
      <name val="Calibri"/>
      <family val="2"/>
      <scheme val="minor"/>
    </font>
    <font>
      <sz val="11"/>
      <color theme="1" tint="0.34998626667073579"/>
      <name val="Myriad Pro"/>
      <family val="2"/>
    </font>
    <font>
      <sz val="11"/>
      <color theme="1" tint="0.34998626667073579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</font>
    <font>
      <sz val="18"/>
      <color rgb="FF009AC7"/>
      <name val="Calibri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thin">
        <color auto="1"/>
      </bottom>
      <diagonal/>
    </border>
    <border>
      <left/>
      <right style="medium">
        <color rgb="FF009AC7"/>
      </right>
      <top/>
      <bottom style="thin">
        <color auto="1"/>
      </bottom>
      <diagonal/>
    </border>
    <border>
      <left style="medium">
        <color rgb="FF009AC7"/>
      </left>
      <right/>
      <top style="thin">
        <color auto="1"/>
      </top>
      <bottom style="thin">
        <color auto="1"/>
      </bottom>
      <diagonal/>
    </border>
    <border>
      <left/>
      <right style="medium">
        <color rgb="FF009AC7"/>
      </right>
      <top style="thin">
        <color auto="1"/>
      </top>
      <bottom style="thin">
        <color auto="1"/>
      </bottom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009AC7"/>
      </bottom>
      <diagonal/>
    </border>
    <border>
      <left/>
      <right/>
      <top/>
      <bottom style="thin">
        <color rgb="FF009AC7"/>
      </bottom>
      <diagonal/>
    </border>
    <border>
      <left/>
      <right/>
      <top style="thin">
        <color rgb="FF009AC7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rgb="FF009AC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128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12" fillId="2" borderId="0" xfId="0" applyFont="1" applyFill="1" applyAlignment="1">
      <alignment horizontal="center" wrapText="1"/>
    </xf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6" fillId="3" borderId="8" xfId="0" applyNumberFormat="1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4" fillId="4" borderId="8" xfId="0" applyNumberFormat="1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0" fontId="10" fillId="5" borderId="10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49" fontId="10" fillId="5" borderId="10" xfId="0" applyNumberFormat="1" applyFont="1" applyFill="1" applyBorder="1" applyAlignment="1">
      <alignment horizontal="center" vertical="center" wrapText="1"/>
    </xf>
    <xf numFmtId="49" fontId="11" fillId="5" borderId="10" xfId="0" applyNumberFormat="1" applyFont="1" applyFill="1" applyBorder="1" applyAlignment="1">
      <alignment horizontal="center" vertical="center" wrapText="1"/>
    </xf>
    <xf numFmtId="0" fontId="12" fillId="6" borderId="10" xfId="0" applyNumberFormat="1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49" fontId="5" fillId="3" borderId="12" xfId="0" applyNumberFormat="1" applyFont="1" applyFill="1" applyBorder="1" applyAlignment="1">
      <alignment horizontal="center" vertical="center"/>
    </xf>
    <xf numFmtId="49" fontId="6" fillId="3" borderId="12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4" borderId="12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4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7" borderId="2" xfId="0" applyFont="1" applyFill="1" applyBorder="1"/>
    <xf numFmtId="0" fontId="17" fillId="7" borderId="0" xfId="0" applyFont="1" applyFill="1"/>
    <xf numFmtId="0" fontId="17" fillId="7" borderId="0" xfId="0" applyFont="1" applyFill="1" applyBorder="1" applyAlignment="1">
      <alignment horizontal="right"/>
    </xf>
    <xf numFmtId="0" fontId="17" fillId="7" borderId="4" xfId="0" applyFont="1" applyFill="1" applyBorder="1"/>
    <xf numFmtId="0" fontId="17" fillId="7" borderId="3" xfId="0" applyFont="1" applyFill="1" applyBorder="1"/>
    <xf numFmtId="0" fontId="17" fillId="7" borderId="4" xfId="0" applyFont="1" applyFill="1" applyBorder="1" applyAlignment="1">
      <alignment horizontal="center"/>
    </xf>
    <xf numFmtId="0" fontId="17" fillId="7" borderId="0" xfId="0" applyFont="1" applyFill="1" applyBorder="1"/>
    <xf numFmtId="0" fontId="13" fillId="8" borderId="0" xfId="0" applyFont="1" applyFill="1" applyBorder="1"/>
    <xf numFmtId="0" fontId="13" fillId="8" borderId="23" xfId="0" applyFont="1" applyFill="1" applyBorder="1"/>
    <xf numFmtId="0" fontId="13" fillId="8" borderId="24" xfId="0" applyFont="1" applyFill="1" applyBorder="1"/>
    <xf numFmtId="0" fontId="20" fillId="8" borderId="22" xfId="0" applyFont="1" applyFill="1" applyBorder="1"/>
    <xf numFmtId="0" fontId="14" fillId="8" borderId="32" xfId="0" applyFont="1" applyFill="1" applyBorder="1" applyAlignment="1">
      <alignment horizontal="right"/>
    </xf>
    <xf numFmtId="0" fontId="13" fillId="8" borderId="33" xfId="0" applyFont="1" applyFill="1" applyBorder="1"/>
    <xf numFmtId="0" fontId="13" fillId="10" borderId="22" xfId="0" applyFont="1" applyFill="1" applyBorder="1"/>
    <xf numFmtId="0" fontId="13" fillId="10" borderId="23" xfId="0" applyFont="1" applyFill="1" applyBorder="1"/>
    <xf numFmtId="0" fontId="13" fillId="10" borderId="24" xfId="0" applyFont="1" applyFill="1" applyBorder="1"/>
    <xf numFmtId="0" fontId="13" fillId="10" borderId="25" xfId="0" applyFont="1" applyFill="1" applyBorder="1"/>
    <xf numFmtId="0" fontId="13" fillId="10" borderId="3" xfId="0" applyFont="1" applyFill="1" applyBorder="1"/>
    <xf numFmtId="0" fontId="13" fillId="10" borderId="26" xfId="0" applyFont="1" applyFill="1" applyBorder="1"/>
    <xf numFmtId="0" fontId="13" fillId="10" borderId="27" xfId="0" applyFont="1" applyFill="1" applyBorder="1"/>
    <xf numFmtId="0" fontId="13" fillId="10" borderId="1" xfId="0" applyFont="1" applyFill="1" applyBorder="1"/>
    <xf numFmtId="0" fontId="13" fillId="10" borderId="28" xfId="0" applyFont="1" applyFill="1" applyBorder="1"/>
    <xf numFmtId="0" fontId="0" fillId="10" borderId="29" xfId="0" applyFill="1" applyBorder="1"/>
    <xf numFmtId="0" fontId="0" fillId="10" borderId="30" xfId="0" applyFill="1" applyBorder="1"/>
    <xf numFmtId="0" fontId="0" fillId="10" borderId="31" xfId="0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33" xfId="0" applyFill="1" applyBorder="1" applyAlignment="1"/>
    <xf numFmtId="0" fontId="4" fillId="4" borderId="35" xfId="0" applyFont="1" applyFill="1" applyBorder="1" applyAlignment="1">
      <alignment horizontal="center" vertical="center"/>
    </xf>
    <xf numFmtId="0" fontId="26" fillId="11" borderId="14" xfId="0" applyFont="1" applyFill="1" applyBorder="1" applyAlignment="1"/>
    <xf numFmtId="0" fontId="26" fillId="11" borderId="14" xfId="0" applyFont="1" applyFill="1" applyBorder="1" applyAlignment="1">
      <alignment horizontal="center" vertical="center"/>
    </xf>
    <xf numFmtId="0" fontId="27" fillId="11" borderId="14" xfId="0" applyFont="1" applyFill="1" applyBorder="1"/>
    <xf numFmtId="14" fontId="27" fillId="11" borderId="14" xfId="0" applyNumberFormat="1" applyFont="1" applyFill="1" applyBorder="1"/>
    <xf numFmtId="0" fontId="28" fillId="11" borderId="14" xfId="0" applyFont="1" applyFill="1" applyBorder="1"/>
    <xf numFmtId="0" fontId="12" fillId="5" borderId="0" xfId="0" applyFont="1" applyFill="1" applyAlignment="1">
      <alignment horizontal="center" textRotation="90" wrapText="1"/>
    </xf>
    <xf numFmtId="44" fontId="18" fillId="8" borderId="20" xfId="0" applyNumberFormat="1" applyFont="1" applyFill="1" applyBorder="1" applyAlignment="1">
      <alignment horizontal="center"/>
    </xf>
    <xf numFmtId="44" fontId="18" fillId="8" borderId="21" xfId="0" applyNumberFormat="1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 vertical="center"/>
    </xf>
    <xf numFmtId="49" fontId="5" fillId="3" borderId="12" xfId="0" applyNumberFormat="1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/>
    </xf>
    <xf numFmtId="0" fontId="0" fillId="2" borderId="41" xfId="0" applyFont="1" applyFill="1" applyBorder="1" applyAlignment="1">
      <alignment horizontal="center"/>
    </xf>
    <xf numFmtId="0" fontId="0" fillId="2" borderId="42" xfId="0" applyFill="1" applyBorder="1" applyAlignment="1">
      <alignment horizontal="left"/>
    </xf>
    <xf numFmtId="0" fontId="0" fillId="2" borderId="43" xfId="0" applyFill="1" applyBorder="1" applyAlignment="1">
      <alignment horizontal="left"/>
    </xf>
    <xf numFmtId="0" fontId="0" fillId="0" borderId="44" xfId="0" applyBorder="1"/>
    <xf numFmtId="0" fontId="9" fillId="2" borderId="45" xfId="0" applyFont="1" applyFill="1" applyBorder="1" applyAlignment="1">
      <alignment horizontal="left"/>
    </xf>
    <xf numFmtId="0" fontId="0" fillId="0" borderId="45" xfId="0" applyBorder="1"/>
    <xf numFmtId="0" fontId="1" fillId="2" borderId="43" xfId="1" applyFill="1" applyBorder="1" applyAlignment="1" applyProtection="1">
      <alignment horizontal="left"/>
    </xf>
    <xf numFmtId="164" fontId="0" fillId="2" borderId="43" xfId="0" applyNumberFormat="1" applyFont="1" applyFill="1" applyBorder="1" applyAlignment="1">
      <alignment horizontal="left"/>
    </xf>
    <xf numFmtId="0" fontId="0" fillId="0" borderId="46" xfId="0" applyBorder="1"/>
    <xf numFmtId="0" fontId="31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16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9" fillId="2" borderId="40" xfId="0" applyFont="1" applyFill="1" applyBorder="1"/>
    <xf numFmtId="0" fontId="0" fillId="2" borderId="4" xfId="0" applyFont="1" applyFill="1" applyBorder="1" applyAlignment="1">
      <alignment horizontal="center"/>
    </xf>
    <xf numFmtId="0" fontId="32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49" fontId="13" fillId="8" borderId="29" xfId="0" applyNumberFormat="1" applyFont="1" applyFill="1" applyBorder="1" applyAlignment="1">
      <alignment horizontal="center" wrapText="1"/>
    </xf>
    <xf numFmtId="49" fontId="13" fillId="8" borderId="30" xfId="0" applyNumberFormat="1" applyFont="1" applyFill="1" applyBorder="1" applyAlignment="1">
      <alignment horizontal="center" wrapText="1"/>
    </xf>
    <xf numFmtId="49" fontId="13" fillId="8" borderId="31" xfId="0" applyNumberFormat="1" applyFont="1" applyFill="1" applyBorder="1" applyAlignment="1">
      <alignment horizontal="center" wrapText="1"/>
    </xf>
    <xf numFmtId="0" fontId="17" fillId="9" borderId="34" xfId="0" applyFont="1" applyFill="1" applyBorder="1" applyAlignment="1">
      <alignment horizontal="center"/>
    </xf>
    <xf numFmtId="0" fontId="25" fillId="11" borderId="36" xfId="0" applyFont="1" applyFill="1" applyBorder="1" applyAlignment="1">
      <alignment horizontal="center" wrapText="1"/>
    </xf>
    <xf numFmtId="0" fontId="25" fillId="11" borderId="37" xfId="0" applyFont="1" applyFill="1" applyBorder="1" applyAlignment="1">
      <alignment horizontal="center" wrapText="1"/>
    </xf>
    <xf numFmtId="0" fontId="28" fillId="11" borderId="38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3" fillId="10" borderId="0" xfId="0" applyFont="1" applyFill="1" applyBorder="1" applyAlignment="1">
      <alignment horizontal="left" vertical="top"/>
    </xf>
    <xf numFmtId="0" fontId="13" fillId="10" borderId="33" xfId="0" applyFont="1" applyFill="1" applyBorder="1" applyAlignment="1">
      <alignment horizontal="left" vertical="top"/>
    </xf>
    <xf numFmtId="0" fontId="18" fillId="8" borderId="19" xfId="0" applyFont="1" applyFill="1" applyBorder="1" applyAlignment="1">
      <alignment horizontal="center"/>
    </xf>
    <xf numFmtId="0" fontId="18" fillId="8" borderId="20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3" fillId="10" borderId="28" xfId="0" applyFont="1" applyFill="1" applyBorder="1" applyAlignment="1">
      <alignment horizontal="center"/>
    </xf>
    <xf numFmtId="0" fontId="16" fillId="7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8" fillId="0" borderId="18" xfId="0" applyFont="1" applyBorder="1" applyAlignment="1">
      <alignment horizontal="righ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884799</xdr:colOff>
      <xdr:row>2</xdr:row>
      <xdr:rowOff>155547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9955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X39"/>
  <sheetViews>
    <sheetView tabSelected="1" zoomScale="130" zoomScaleNormal="130" zoomScalePageLayoutView="130" workbookViewId="0">
      <selection activeCell="G26" sqref="G26:H37"/>
    </sheetView>
  </sheetViews>
  <sheetFormatPr baseColWidth="10" defaultColWidth="8.83203125" defaultRowHeight="15" x14ac:dyDescent="0.2"/>
  <cols>
    <col min="1" max="1" width="2.1640625" bestFit="1" customWidth="1"/>
    <col min="2" max="2" width="19.33203125" customWidth="1"/>
    <col min="3" max="3" width="13.83203125" bestFit="1" customWidth="1"/>
    <col min="4" max="4" width="16.83203125" bestFit="1" customWidth="1"/>
    <col min="5" max="5" width="13.1640625" customWidth="1"/>
    <col min="6" max="6" width="17.5" bestFit="1" customWidth="1"/>
    <col min="7" max="7" width="28.5" bestFit="1" customWidth="1"/>
    <col min="8" max="8" width="28.5" customWidth="1"/>
    <col min="9" max="9" width="51.6640625" bestFit="1" customWidth="1"/>
    <col min="10" max="10" width="26.6640625" bestFit="1" customWidth="1"/>
    <col min="11" max="11" width="20.5" bestFit="1" customWidth="1"/>
    <col min="12" max="12" width="25.1640625" bestFit="1" customWidth="1"/>
    <col min="13" max="13" width="30.5" customWidth="1"/>
    <col min="14" max="14" width="31.5" bestFit="1" customWidth="1"/>
    <col min="15" max="15" width="18.33203125" bestFit="1" customWidth="1"/>
    <col min="16" max="16" width="17.6640625" bestFit="1" customWidth="1"/>
    <col min="17" max="17" width="11" bestFit="1" customWidth="1"/>
    <col min="18" max="18" width="22.33203125" bestFit="1" customWidth="1"/>
    <col min="19" max="19" width="20.5" bestFit="1" customWidth="1"/>
    <col min="20" max="20" width="15.83203125" bestFit="1" customWidth="1"/>
    <col min="21" max="21" width="10.33203125" bestFit="1" customWidth="1"/>
    <col min="22" max="23" width="44.33203125" bestFit="1" customWidth="1"/>
    <col min="24" max="25" width="44.33203125" customWidth="1"/>
    <col min="26" max="26" width="22.1640625" bestFit="1" customWidth="1"/>
    <col min="27" max="27" width="34.6640625" bestFit="1" customWidth="1"/>
    <col min="28" max="28" width="35.1640625" bestFit="1" customWidth="1"/>
    <col min="29" max="30" width="37" bestFit="1" customWidth="1"/>
    <col min="31" max="31" width="8.5" bestFit="1" customWidth="1"/>
    <col min="32" max="32" width="9.6640625" bestFit="1" customWidth="1"/>
    <col min="33" max="33" width="30.83203125" bestFit="1" customWidth="1"/>
    <col min="34" max="34" width="30.83203125" customWidth="1"/>
    <col min="35" max="35" width="13.33203125" bestFit="1" customWidth="1"/>
    <col min="36" max="41" width="0" hidden="1" customWidth="1"/>
    <col min="42" max="42" width="10.5" hidden="1" customWidth="1"/>
    <col min="43" max="47" width="0" hidden="1" customWidth="1"/>
  </cols>
  <sheetData>
    <row r="4" spans="1:102" ht="21" x14ac:dyDescent="0.2">
      <c r="A4" s="124" t="s">
        <v>57</v>
      </c>
      <c r="B4" s="124"/>
      <c r="C4" s="124"/>
      <c r="D4" s="124"/>
      <c r="E4" s="124"/>
      <c r="F4" s="124"/>
    </row>
    <row r="5" spans="1:102" ht="16" x14ac:dyDescent="0.2">
      <c r="A5" s="125" t="s">
        <v>56</v>
      </c>
      <c r="B5" s="125"/>
      <c r="C5" s="125"/>
      <c r="D5" s="125"/>
      <c r="E5" s="125"/>
      <c r="F5" s="125"/>
      <c r="G5" s="35"/>
      <c r="H5" s="35"/>
      <c r="I5" s="35"/>
      <c r="J5" s="35"/>
      <c r="K5" s="35"/>
      <c r="L5" s="35"/>
      <c r="M5" s="35"/>
      <c r="N5" s="35"/>
      <c r="O5" s="35"/>
      <c r="P5" s="35"/>
      <c r="AF5" s="35"/>
    </row>
    <row r="6" spans="1:102" x14ac:dyDescent="0.2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AF6" s="21"/>
    </row>
    <row r="7" spans="1:102" x14ac:dyDescent="0.2">
      <c r="A7" s="126" t="s">
        <v>58</v>
      </c>
      <c r="B7" s="126"/>
      <c r="C7" s="104"/>
      <c r="D7" s="105"/>
      <c r="E7" s="106"/>
      <c r="F7" s="38" t="s">
        <v>32</v>
      </c>
      <c r="G7" s="39"/>
      <c r="H7" s="37"/>
      <c r="I7" s="21"/>
      <c r="J7" s="21"/>
      <c r="K7" s="21"/>
      <c r="L7" s="21"/>
      <c r="M7" s="21"/>
      <c r="N7" s="21"/>
      <c r="O7" s="21"/>
      <c r="P7" s="21"/>
      <c r="AF7" s="21"/>
    </row>
    <row r="8" spans="1:102" x14ac:dyDescent="0.2">
      <c r="A8" s="36"/>
      <c r="B8" s="36"/>
      <c r="C8" s="37"/>
      <c r="D8" s="37"/>
      <c r="E8" s="37"/>
      <c r="F8" s="38"/>
      <c r="G8" s="21"/>
      <c r="H8" s="21"/>
      <c r="I8" s="21"/>
      <c r="J8" s="21"/>
      <c r="K8" s="21"/>
      <c r="L8" s="21"/>
      <c r="M8" s="21"/>
      <c r="N8" s="21"/>
      <c r="O8" s="21"/>
      <c r="P8" s="21"/>
      <c r="AF8" s="21"/>
    </row>
    <row r="9" spans="1:102" ht="16" thickBot="1" x14ac:dyDescent="0.25">
      <c r="A9" s="127" t="s">
        <v>59</v>
      </c>
      <c r="B9" s="127"/>
      <c r="C9" s="104"/>
      <c r="D9" s="105"/>
      <c r="E9" s="106"/>
      <c r="F9" s="38" t="s">
        <v>60</v>
      </c>
      <c r="G9" s="39"/>
      <c r="H9" s="37"/>
      <c r="I9" s="21"/>
      <c r="J9" s="21"/>
      <c r="K9" s="21"/>
      <c r="L9" s="21"/>
      <c r="M9" s="21"/>
      <c r="N9" s="21"/>
      <c r="O9" s="21"/>
      <c r="P9" s="21"/>
      <c r="AF9" s="21"/>
    </row>
    <row r="10" spans="1:102" x14ac:dyDescent="0.2">
      <c r="A10" s="40"/>
      <c r="B10" s="40" t="s">
        <v>61</v>
      </c>
      <c r="C10" s="104"/>
      <c r="D10" s="105"/>
      <c r="E10" s="106"/>
      <c r="F10" s="38"/>
      <c r="G10" s="37"/>
      <c r="H10" s="37"/>
      <c r="I10" s="21"/>
      <c r="J10" s="21"/>
      <c r="K10" s="21"/>
      <c r="L10" s="21"/>
      <c r="M10" s="21"/>
      <c r="N10" s="21"/>
      <c r="O10" s="21"/>
      <c r="P10" s="21"/>
      <c r="AF10" s="21"/>
    </row>
    <row r="11" spans="1:102" ht="16" thickBot="1" x14ac:dyDescent="0.25"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AF11" s="21"/>
    </row>
    <row r="12" spans="1:102" s="3" customFormat="1" ht="20" thickBot="1" x14ac:dyDescent="0.25">
      <c r="A12" s="5"/>
      <c r="B12" s="5" t="s">
        <v>41</v>
      </c>
      <c r="C12" s="6" t="s">
        <v>13</v>
      </c>
      <c r="D12" s="6" t="s">
        <v>14</v>
      </c>
      <c r="E12" s="6" t="s">
        <v>15</v>
      </c>
      <c r="F12" s="6" t="s">
        <v>16</v>
      </c>
      <c r="G12" s="6" t="s">
        <v>17</v>
      </c>
      <c r="H12" s="6" t="s">
        <v>66</v>
      </c>
      <c r="I12" s="7" t="s">
        <v>8</v>
      </c>
      <c r="J12" s="7" t="s">
        <v>9</v>
      </c>
      <c r="K12" s="8" t="s">
        <v>32</v>
      </c>
      <c r="L12" s="9" t="s">
        <v>54</v>
      </c>
      <c r="M12" s="9" t="s">
        <v>11</v>
      </c>
      <c r="N12" s="7" t="s">
        <v>2</v>
      </c>
      <c r="O12" s="7" t="s">
        <v>48</v>
      </c>
      <c r="P12" s="7" t="s">
        <v>45</v>
      </c>
      <c r="Q12" s="7" t="s">
        <v>49</v>
      </c>
      <c r="R12" s="9" t="s">
        <v>80</v>
      </c>
      <c r="S12" s="10" t="s">
        <v>79</v>
      </c>
      <c r="T12" s="7" t="s">
        <v>83</v>
      </c>
      <c r="U12" s="9" t="s">
        <v>46</v>
      </c>
      <c r="V12" s="8" t="s">
        <v>22</v>
      </c>
      <c r="W12" s="11" t="s">
        <v>23</v>
      </c>
      <c r="X12" s="79" t="s">
        <v>84</v>
      </c>
      <c r="Y12" s="79" t="s">
        <v>85</v>
      </c>
      <c r="Z12" s="13" t="s">
        <v>31</v>
      </c>
      <c r="AA12" s="12" t="s">
        <v>24</v>
      </c>
      <c r="AB12" s="11" t="s">
        <v>25</v>
      </c>
      <c r="AC12" s="8" t="s">
        <v>26</v>
      </c>
      <c r="AD12" s="11" t="s">
        <v>27</v>
      </c>
      <c r="AE12" s="8" t="s">
        <v>28</v>
      </c>
      <c r="AF12" s="6" t="s">
        <v>12</v>
      </c>
      <c r="AG12" s="8" t="s">
        <v>29</v>
      </c>
      <c r="AH12" s="8" t="s">
        <v>62</v>
      </c>
      <c r="AI12" s="8" t="s">
        <v>30</v>
      </c>
    </row>
    <row r="13" spans="1:102" s="4" customFormat="1" ht="75.75" customHeight="1" thickBot="1" x14ac:dyDescent="0.25">
      <c r="A13" s="75" t="s">
        <v>78</v>
      </c>
      <c r="B13" s="14" t="s">
        <v>93</v>
      </c>
      <c r="C13" s="15" t="s">
        <v>42</v>
      </c>
      <c r="D13" s="15" t="s">
        <v>42</v>
      </c>
      <c r="E13" s="15" t="s">
        <v>42</v>
      </c>
      <c r="F13" s="15" t="s">
        <v>42</v>
      </c>
      <c r="G13" s="15" t="s">
        <v>42</v>
      </c>
      <c r="H13" s="15" t="s">
        <v>91</v>
      </c>
      <c r="I13" s="14" t="s">
        <v>92</v>
      </c>
      <c r="J13" s="14" t="s">
        <v>43</v>
      </c>
      <c r="K13" s="16" t="s">
        <v>39</v>
      </c>
      <c r="L13" s="17" t="s">
        <v>55</v>
      </c>
      <c r="M13" s="17" t="s">
        <v>71</v>
      </c>
      <c r="N13" s="15" t="s">
        <v>47</v>
      </c>
      <c r="O13" s="15" t="s">
        <v>44</v>
      </c>
      <c r="P13" s="14" t="s">
        <v>45</v>
      </c>
      <c r="Q13" s="14" t="s">
        <v>50</v>
      </c>
      <c r="R13" s="18" t="s">
        <v>81</v>
      </c>
      <c r="S13" s="18" t="s">
        <v>35</v>
      </c>
      <c r="T13" s="15" t="s">
        <v>82</v>
      </c>
      <c r="U13" s="18" t="s">
        <v>51</v>
      </c>
      <c r="V13" s="16" t="s">
        <v>52</v>
      </c>
      <c r="W13" s="16" t="s">
        <v>52</v>
      </c>
      <c r="X13" s="16" t="s">
        <v>86</v>
      </c>
      <c r="Y13" s="16" t="s">
        <v>88</v>
      </c>
      <c r="Z13" s="20" t="s">
        <v>87</v>
      </c>
      <c r="AA13" s="19" t="s">
        <v>53</v>
      </c>
      <c r="AB13" s="20" t="s">
        <v>94</v>
      </c>
      <c r="AC13" s="16" t="s">
        <v>95</v>
      </c>
      <c r="AD13" s="16" t="s">
        <v>95</v>
      </c>
      <c r="AE13" s="16" t="s">
        <v>36</v>
      </c>
      <c r="AF13" s="15"/>
      <c r="AG13" s="16" t="s">
        <v>37</v>
      </c>
      <c r="AH13" s="16" t="s">
        <v>63</v>
      </c>
      <c r="AI13" s="16" t="s">
        <v>38</v>
      </c>
      <c r="AJ13" s="111" t="s">
        <v>76</v>
      </c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</row>
    <row r="14" spans="1:102" s="24" customFormat="1" ht="38" x14ac:dyDescent="0.2">
      <c r="A14" s="25"/>
      <c r="B14" s="25" t="s">
        <v>41</v>
      </c>
      <c r="C14" s="26" t="s">
        <v>13</v>
      </c>
      <c r="D14" s="26" t="s">
        <v>14</v>
      </c>
      <c r="E14" s="26" t="s">
        <v>15</v>
      </c>
      <c r="F14" s="26" t="s">
        <v>16</v>
      </c>
      <c r="G14" s="26" t="s">
        <v>17</v>
      </c>
      <c r="H14" s="80" t="s">
        <v>66</v>
      </c>
      <c r="I14" s="27" t="s">
        <v>8</v>
      </c>
      <c r="J14" s="27" t="s">
        <v>9</v>
      </c>
      <c r="K14" s="28" t="s">
        <v>32</v>
      </c>
      <c r="L14" s="29" t="s">
        <v>54</v>
      </c>
      <c r="M14" s="29" t="s">
        <v>11</v>
      </c>
      <c r="N14" s="27" t="s">
        <v>2</v>
      </c>
      <c r="O14" s="27" t="s">
        <v>48</v>
      </c>
      <c r="P14" s="27" t="s">
        <v>45</v>
      </c>
      <c r="Q14" s="27" t="s">
        <v>49</v>
      </c>
      <c r="R14" s="81" t="s">
        <v>80</v>
      </c>
      <c r="S14" s="30" t="s">
        <v>79</v>
      </c>
      <c r="T14" s="82" t="s">
        <v>83</v>
      </c>
      <c r="U14" s="29" t="s">
        <v>46</v>
      </c>
      <c r="V14" s="28" t="s">
        <v>22</v>
      </c>
      <c r="W14" s="31" t="s">
        <v>23</v>
      </c>
      <c r="X14" s="78" t="s">
        <v>84</v>
      </c>
      <c r="Y14" s="78" t="s">
        <v>85</v>
      </c>
      <c r="Z14" s="33" t="s">
        <v>31</v>
      </c>
      <c r="AA14" s="32" t="s">
        <v>24</v>
      </c>
      <c r="AB14" s="31" t="s">
        <v>25</v>
      </c>
      <c r="AC14" s="28" t="s">
        <v>26</v>
      </c>
      <c r="AD14" s="31" t="s">
        <v>27</v>
      </c>
      <c r="AE14" s="28" t="s">
        <v>28</v>
      </c>
      <c r="AF14" s="26" t="s">
        <v>12</v>
      </c>
      <c r="AG14" s="28" t="s">
        <v>29</v>
      </c>
      <c r="AH14" s="28" t="s">
        <v>62</v>
      </c>
      <c r="AI14" s="69" t="s">
        <v>30</v>
      </c>
      <c r="AJ14" s="70" t="s">
        <v>72</v>
      </c>
      <c r="AK14" s="70" t="s">
        <v>18</v>
      </c>
      <c r="AL14" s="70" t="s">
        <v>7</v>
      </c>
      <c r="AM14" s="70" t="s">
        <v>73</v>
      </c>
      <c r="AN14" s="70" t="s">
        <v>21</v>
      </c>
      <c r="AO14" s="70" t="s">
        <v>19</v>
      </c>
      <c r="AP14" s="70" t="s">
        <v>20</v>
      </c>
      <c r="AQ14" s="71" t="s">
        <v>74</v>
      </c>
      <c r="AR14" s="70" t="s">
        <v>75</v>
      </c>
      <c r="AS14" s="70" t="s">
        <v>10</v>
      </c>
      <c r="AT14" s="70" t="s">
        <v>33</v>
      </c>
      <c r="AU14" s="70"/>
    </row>
    <row r="15" spans="1:102" s="23" customFormat="1" x14ac:dyDescent="0.2">
      <c r="A15" s="34">
        <v>1</v>
      </c>
      <c r="B15" s="92"/>
      <c r="C15" s="93"/>
      <c r="D15" s="93"/>
      <c r="E15" s="93"/>
      <c r="F15" s="94"/>
      <c r="G15" s="94"/>
      <c r="H15" s="95"/>
      <c r="I15" s="95"/>
      <c r="J15" s="95"/>
      <c r="K15" s="95"/>
      <c r="L15" s="95"/>
      <c r="M15" s="96"/>
      <c r="N15" s="95"/>
      <c r="O15" s="95"/>
      <c r="P15" s="95"/>
      <c r="Q15" s="94"/>
      <c r="R15" s="94"/>
      <c r="S15" s="94"/>
      <c r="T15" s="94"/>
      <c r="U15" s="94"/>
      <c r="V15" s="93"/>
      <c r="W15" s="94"/>
      <c r="X15" s="94"/>
      <c r="Y15" s="94"/>
      <c r="Z15" s="94"/>
      <c r="AA15" s="97"/>
      <c r="AB15" s="94"/>
      <c r="AC15" s="93"/>
      <c r="AD15" s="94"/>
      <c r="AE15" s="94"/>
      <c r="AF15" s="98"/>
      <c r="AG15" s="93"/>
      <c r="AH15" s="94"/>
      <c r="AI15" s="99"/>
      <c r="AJ15" s="72" t="e">
        <f>#REF!</f>
        <v>#REF!</v>
      </c>
      <c r="AK15" s="72">
        <f>IF(ISBLANK(C15),C15, "GUS2014")</f>
        <v>0</v>
      </c>
      <c r="AL15" s="72" t="str">
        <f t="shared" ref="AL15:AL23" ca="1" si="0">CONCATENATE(TODAY(),D15,LEFT(A25,2),LEFT(E15,1),L15)</f>
        <v>42705</v>
      </c>
      <c r="AM15" s="72" t="s">
        <v>34</v>
      </c>
      <c r="AN15" s="72" t="s">
        <v>40</v>
      </c>
      <c r="AO15" s="72" t="s">
        <v>40</v>
      </c>
      <c r="AP15" s="73">
        <f ca="1">TODAY()+365</f>
        <v>43070</v>
      </c>
      <c r="AQ15" s="72"/>
      <c r="AR15" s="72"/>
      <c r="AS15" s="72">
        <f>J15</f>
        <v>0</v>
      </c>
      <c r="AT15" s="72" t="s">
        <v>40</v>
      </c>
      <c r="AU15" s="7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</row>
    <row r="16" spans="1:102" s="23" customFormat="1" x14ac:dyDescent="0.2">
      <c r="A16" s="34">
        <v>2</v>
      </c>
      <c r="B16" s="100"/>
      <c r="C16" s="98"/>
      <c r="D16" s="93"/>
      <c r="E16" s="98"/>
      <c r="F16" s="94"/>
      <c r="G16" s="94"/>
      <c r="H16" s="95"/>
      <c r="I16" s="95"/>
      <c r="J16" s="95"/>
      <c r="K16" s="95"/>
      <c r="L16" s="95"/>
      <c r="M16" s="101"/>
      <c r="N16" s="95"/>
      <c r="O16" s="95"/>
      <c r="P16" s="95"/>
      <c r="Q16" s="94"/>
      <c r="R16" s="94"/>
      <c r="S16" s="94"/>
      <c r="T16" s="94"/>
      <c r="U16" s="94"/>
      <c r="V16" s="93"/>
      <c r="W16" s="94"/>
      <c r="X16" s="94"/>
      <c r="Y16" s="94"/>
      <c r="Z16" s="94"/>
      <c r="AA16" s="97"/>
      <c r="AB16" s="94"/>
      <c r="AC16" s="93"/>
      <c r="AD16" s="94"/>
      <c r="AE16" s="94"/>
      <c r="AF16" s="93"/>
      <c r="AG16" s="93"/>
      <c r="AH16" s="94"/>
      <c r="AI16" s="99"/>
      <c r="AJ16" s="72" t="e">
        <f>#REF!</f>
        <v>#REF!</v>
      </c>
      <c r="AK16" s="72">
        <f t="shared" ref="AK16:AK23" si="1">IF(ISBLANK(C16),C16, "GUS2014")</f>
        <v>0</v>
      </c>
      <c r="AL16" s="72" t="str">
        <f t="shared" ca="1" si="0"/>
        <v>42705Do</v>
      </c>
      <c r="AM16" s="72" t="s">
        <v>34</v>
      </c>
      <c r="AN16" s="72" t="s">
        <v>40</v>
      </c>
      <c r="AO16" s="72" t="s">
        <v>40</v>
      </c>
      <c r="AP16" s="73">
        <f t="shared" ref="AP16:AP23" ca="1" si="2">TODAY()+365</f>
        <v>43070</v>
      </c>
      <c r="AQ16" s="72"/>
      <c r="AR16" s="72"/>
      <c r="AS16" s="72">
        <f t="shared" ref="AS16:AS23" si="3">J16</f>
        <v>0</v>
      </c>
      <c r="AT16" s="72" t="s">
        <v>40</v>
      </c>
      <c r="AU16" s="7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</row>
    <row r="17" spans="1:102" s="23" customFormat="1" x14ac:dyDescent="0.2">
      <c r="A17" s="34">
        <v>3</v>
      </c>
      <c r="B17" s="100"/>
      <c r="C17" s="93"/>
      <c r="D17" s="93"/>
      <c r="E17" s="93"/>
      <c r="F17" s="94"/>
      <c r="G17" s="94"/>
      <c r="H17" s="95"/>
      <c r="I17" s="95"/>
      <c r="J17" s="95"/>
      <c r="K17" s="95"/>
      <c r="L17" s="95"/>
      <c r="M17" s="96"/>
      <c r="N17" s="95"/>
      <c r="O17" s="95"/>
      <c r="P17" s="95"/>
      <c r="Q17" s="94"/>
      <c r="R17" s="94"/>
      <c r="S17" s="94"/>
      <c r="T17" s="94"/>
      <c r="U17" s="94"/>
      <c r="V17" s="93"/>
      <c r="W17" s="94"/>
      <c r="X17" s="94"/>
      <c r="Y17" s="94"/>
      <c r="Z17" s="94"/>
      <c r="AA17" s="97"/>
      <c r="AB17" s="94"/>
      <c r="AC17" s="93"/>
      <c r="AD17" s="94"/>
      <c r="AE17" s="94"/>
      <c r="AF17" s="93"/>
      <c r="AG17" s="93"/>
      <c r="AH17" s="94"/>
      <c r="AI17" s="99"/>
      <c r="AJ17" s="72" t="e">
        <f>#REF!</f>
        <v>#REF!</v>
      </c>
      <c r="AK17" s="72">
        <f t="shared" si="1"/>
        <v>0</v>
      </c>
      <c r="AL17" s="72" t="str">
        <f t="shared" ca="1" si="0"/>
        <v>42705Pa</v>
      </c>
      <c r="AM17" s="72" t="s">
        <v>34</v>
      </c>
      <c r="AN17" s="72" t="s">
        <v>40</v>
      </c>
      <c r="AO17" s="72" t="s">
        <v>40</v>
      </c>
      <c r="AP17" s="73">
        <f t="shared" ca="1" si="2"/>
        <v>43070</v>
      </c>
      <c r="AQ17" s="72"/>
      <c r="AR17" s="72"/>
      <c r="AS17" s="72">
        <f t="shared" si="3"/>
        <v>0</v>
      </c>
      <c r="AT17" s="72" t="s">
        <v>40</v>
      </c>
      <c r="AU17" s="7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</row>
    <row r="18" spans="1:102" s="23" customFormat="1" x14ac:dyDescent="0.2">
      <c r="A18" s="34">
        <v>4</v>
      </c>
      <c r="B18" s="100"/>
      <c r="C18" s="93"/>
      <c r="D18" s="93"/>
      <c r="E18" s="93"/>
      <c r="F18" s="94"/>
      <c r="G18" s="94"/>
      <c r="H18" s="95"/>
      <c r="I18" s="95"/>
      <c r="J18" s="95"/>
      <c r="K18" s="95"/>
      <c r="L18" s="95"/>
      <c r="M18" s="96"/>
      <c r="N18" s="95"/>
      <c r="O18" s="95"/>
      <c r="P18" s="95"/>
      <c r="Q18" s="94"/>
      <c r="R18" s="94"/>
      <c r="S18" s="94"/>
      <c r="T18" s="94"/>
      <c r="U18" s="94"/>
      <c r="V18" s="93"/>
      <c r="W18" s="94"/>
      <c r="X18" s="94"/>
      <c r="Y18" s="94"/>
      <c r="Z18" s="94"/>
      <c r="AA18" s="97"/>
      <c r="AB18" s="94"/>
      <c r="AC18" s="93"/>
      <c r="AD18" s="94"/>
      <c r="AE18" s="94"/>
      <c r="AF18" s="93"/>
      <c r="AG18" s="93"/>
      <c r="AH18" s="94"/>
      <c r="AI18" s="99"/>
      <c r="AJ18" s="72" t="e">
        <f>#REF!</f>
        <v>#REF!</v>
      </c>
      <c r="AK18" s="72">
        <f t="shared" si="1"/>
        <v>0</v>
      </c>
      <c r="AL18" s="72" t="str">
        <f t="shared" ca="1" si="0"/>
        <v>42705Op</v>
      </c>
      <c r="AM18" s="72" t="s">
        <v>34</v>
      </c>
      <c r="AN18" s="72" t="s">
        <v>40</v>
      </c>
      <c r="AO18" s="72" t="s">
        <v>40</v>
      </c>
      <c r="AP18" s="73">
        <f t="shared" ca="1" si="2"/>
        <v>43070</v>
      </c>
      <c r="AQ18" s="72"/>
      <c r="AR18" s="72"/>
      <c r="AS18" s="72">
        <f t="shared" si="3"/>
        <v>0</v>
      </c>
      <c r="AT18" s="72" t="s">
        <v>40</v>
      </c>
      <c r="AU18" s="7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</row>
    <row r="19" spans="1:102" s="23" customFormat="1" x14ac:dyDescent="0.2">
      <c r="A19" s="34">
        <v>5</v>
      </c>
      <c r="B19" s="100"/>
      <c r="C19" s="93"/>
      <c r="D19" s="93"/>
      <c r="E19" s="93"/>
      <c r="F19" s="94"/>
      <c r="G19" s="94"/>
      <c r="H19" s="95"/>
      <c r="I19" s="95"/>
      <c r="J19" s="95"/>
      <c r="K19" s="95"/>
      <c r="L19" s="95"/>
      <c r="M19" s="96"/>
      <c r="N19" s="95"/>
      <c r="O19" s="95"/>
      <c r="P19" s="95"/>
      <c r="Q19" s="94"/>
      <c r="R19" s="94"/>
      <c r="S19" s="94"/>
      <c r="T19" s="94"/>
      <c r="U19" s="94"/>
      <c r="V19" s="93"/>
      <c r="W19" s="94"/>
      <c r="X19" s="94"/>
      <c r="Y19" s="94"/>
      <c r="Z19" s="94"/>
      <c r="AA19" s="97"/>
      <c r="AB19" s="94"/>
      <c r="AC19" s="93"/>
      <c r="AD19" s="94"/>
      <c r="AE19" s="94"/>
      <c r="AF19" s="93"/>
      <c r="AG19" s="93"/>
      <c r="AH19" s="94"/>
      <c r="AI19" s="99"/>
      <c r="AJ19" s="72" t="e">
        <f>#REF!</f>
        <v>#REF!</v>
      </c>
      <c r="AK19" s="72">
        <f t="shared" si="1"/>
        <v>0</v>
      </c>
      <c r="AL19" s="72" t="str">
        <f t="shared" ca="1" si="0"/>
        <v>42705</v>
      </c>
      <c r="AM19" s="72" t="s">
        <v>34</v>
      </c>
      <c r="AN19" s="72" t="s">
        <v>40</v>
      </c>
      <c r="AO19" s="72" t="s">
        <v>40</v>
      </c>
      <c r="AP19" s="73">
        <f t="shared" ca="1" si="2"/>
        <v>43070</v>
      </c>
      <c r="AQ19" s="72"/>
      <c r="AR19" s="72"/>
      <c r="AS19" s="72">
        <f t="shared" si="3"/>
        <v>0</v>
      </c>
      <c r="AT19" s="72" t="s">
        <v>40</v>
      </c>
      <c r="AU19" s="7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</row>
    <row r="20" spans="1:102" s="23" customFormat="1" x14ac:dyDescent="0.2">
      <c r="A20" s="34">
        <v>6</v>
      </c>
      <c r="B20" s="100"/>
      <c r="C20" s="93"/>
      <c r="D20" s="93"/>
      <c r="E20" s="93"/>
      <c r="F20" s="94"/>
      <c r="G20" s="94"/>
      <c r="H20" s="95"/>
      <c r="I20" s="95"/>
      <c r="J20" s="95"/>
      <c r="K20" s="95"/>
      <c r="L20" s="95"/>
      <c r="M20" s="96"/>
      <c r="N20" s="95"/>
      <c r="O20" s="95"/>
      <c r="P20" s="95"/>
      <c r="Q20" s="94"/>
      <c r="R20" s="94"/>
      <c r="S20" s="94"/>
      <c r="T20" s="94"/>
      <c r="U20" s="94"/>
      <c r="V20" s="93"/>
      <c r="W20" s="94"/>
      <c r="X20" s="94"/>
      <c r="Y20" s="94"/>
      <c r="Z20" s="94"/>
      <c r="AA20" s="97"/>
      <c r="AB20" s="94"/>
      <c r="AC20" s="93"/>
      <c r="AD20" s="94"/>
      <c r="AE20" s="94"/>
      <c r="AF20" s="93"/>
      <c r="AG20" s="93"/>
      <c r="AH20" s="94"/>
      <c r="AI20" s="99"/>
      <c r="AJ20" s="72" t="e">
        <f>#REF!</f>
        <v>#REF!</v>
      </c>
      <c r="AK20" s="72">
        <f t="shared" si="1"/>
        <v>0</v>
      </c>
      <c r="AL20" s="72" t="str">
        <f t="shared" ca="1" si="0"/>
        <v>42705</v>
      </c>
      <c r="AM20" s="72" t="s">
        <v>34</v>
      </c>
      <c r="AN20" s="72" t="s">
        <v>40</v>
      </c>
      <c r="AO20" s="72" t="s">
        <v>40</v>
      </c>
      <c r="AP20" s="73">
        <f t="shared" ca="1" si="2"/>
        <v>43070</v>
      </c>
      <c r="AQ20" s="72"/>
      <c r="AR20" s="72"/>
      <c r="AS20" s="72">
        <f t="shared" si="3"/>
        <v>0</v>
      </c>
      <c r="AT20" s="72" t="s">
        <v>40</v>
      </c>
      <c r="AU20" s="7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</row>
    <row r="21" spans="1:102" s="23" customFormat="1" x14ac:dyDescent="0.2">
      <c r="A21" s="34">
        <v>7</v>
      </c>
      <c r="B21" s="100"/>
      <c r="C21" s="93"/>
      <c r="D21" s="93"/>
      <c r="E21" s="93"/>
      <c r="F21" s="94"/>
      <c r="G21" s="94"/>
      <c r="H21" s="95"/>
      <c r="I21" s="95"/>
      <c r="J21" s="95"/>
      <c r="K21" s="95"/>
      <c r="L21" s="95"/>
      <c r="M21" s="96"/>
      <c r="N21" s="95"/>
      <c r="O21" s="95"/>
      <c r="P21" s="95"/>
      <c r="Q21" s="94"/>
      <c r="R21" s="94"/>
      <c r="S21" s="94"/>
      <c r="T21" s="94"/>
      <c r="U21" s="94"/>
      <c r="V21" s="93"/>
      <c r="W21" s="94"/>
      <c r="X21" s="94"/>
      <c r="Y21" s="94"/>
      <c r="Z21" s="94"/>
      <c r="AA21" s="97"/>
      <c r="AB21" s="94"/>
      <c r="AC21" s="93"/>
      <c r="AD21" s="94"/>
      <c r="AE21" s="94"/>
      <c r="AF21" s="93"/>
      <c r="AG21" s="93"/>
      <c r="AH21" s="94"/>
      <c r="AI21" s="99"/>
      <c r="AJ21" s="72" t="e">
        <f>#REF!</f>
        <v>#REF!</v>
      </c>
      <c r="AK21" s="72">
        <f t="shared" si="1"/>
        <v>0</v>
      </c>
      <c r="AL21" s="72" t="str">
        <f t="shared" ca="1" si="0"/>
        <v>42705</v>
      </c>
      <c r="AM21" s="72" t="s">
        <v>34</v>
      </c>
      <c r="AN21" s="72" t="s">
        <v>40</v>
      </c>
      <c r="AO21" s="72" t="s">
        <v>40</v>
      </c>
      <c r="AP21" s="73">
        <f t="shared" ca="1" si="2"/>
        <v>43070</v>
      </c>
      <c r="AQ21" s="72"/>
      <c r="AR21" s="72"/>
      <c r="AS21" s="72">
        <f t="shared" si="3"/>
        <v>0</v>
      </c>
      <c r="AT21" s="72" t="s">
        <v>40</v>
      </c>
      <c r="AU21" s="7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</row>
    <row r="22" spans="1:102" s="23" customFormat="1" ht="28" x14ac:dyDescent="0.35">
      <c r="A22" s="34"/>
      <c r="B22" s="100"/>
      <c r="C22" s="93"/>
      <c r="D22" s="93"/>
      <c r="E22" s="93"/>
      <c r="F22" s="94"/>
      <c r="G22" s="94"/>
      <c r="H22" s="95"/>
      <c r="I22" s="95"/>
      <c r="J22" s="102"/>
      <c r="K22" s="102"/>
      <c r="L22" s="102"/>
      <c r="M22" s="96"/>
      <c r="N22" s="102"/>
      <c r="O22" s="102"/>
      <c r="P22" s="102"/>
      <c r="Q22" s="103"/>
      <c r="R22" s="94"/>
      <c r="S22" s="94"/>
      <c r="T22" s="94"/>
      <c r="U22" s="94"/>
      <c r="V22" s="93"/>
      <c r="W22" s="94"/>
      <c r="X22" s="94"/>
      <c r="Y22" s="94"/>
      <c r="Z22" s="94"/>
      <c r="AA22" s="97"/>
      <c r="AB22" s="94"/>
      <c r="AC22" s="93"/>
      <c r="AD22" s="94"/>
      <c r="AE22" s="94"/>
      <c r="AF22" s="93"/>
      <c r="AG22" s="93"/>
      <c r="AH22" s="94"/>
      <c r="AI22" s="99"/>
      <c r="AJ22" s="72" t="e">
        <f>#REF!</f>
        <v>#REF!</v>
      </c>
      <c r="AK22" s="72">
        <f t="shared" si="1"/>
        <v>0</v>
      </c>
      <c r="AL22" s="72" t="str">
        <f t="shared" ca="1" si="0"/>
        <v>42705</v>
      </c>
      <c r="AM22" s="72" t="s">
        <v>34</v>
      </c>
      <c r="AN22" s="72" t="s">
        <v>40</v>
      </c>
      <c r="AO22" s="72" t="s">
        <v>40</v>
      </c>
      <c r="AP22" s="73">
        <f t="shared" ca="1" si="2"/>
        <v>43070</v>
      </c>
      <c r="AQ22" s="72"/>
      <c r="AR22" s="72"/>
      <c r="AS22" s="72">
        <f t="shared" si="3"/>
        <v>0</v>
      </c>
      <c r="AT22" s="72" t="s">
        <v>40</v>
      </c>
      <c r="AU22" s="7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</row>
    <row r="23" spans="1:102" x14ac:dyDescent="0.2">
      <c r="A23" s="34"/>
      <c r="B23" s="83"/>
      <c r="C23" s="84"/>
      <c r="D23" s="85"/>
      <c r="E23" s="85"/>
      <c r="F23" s="86"/>
      <c r="H23" s="87"/>
      <c r="I23" s="87"/>
      <c r="J23" s="88"/>
      <c r="K23" s="88"/>
      <c r="L23" s="88"/>
      <c r="M23" s="89"/>
      <c r="N23" s="88"/>
      <c r="O23" s="88"/>
      <c r="P23" s="88"/>
      <c r="Q23" s="88"/>
      <c r="R23" s="88"/>
      <c r="S23" s="88"/>
      <c r="T23" s="88"/>
      <c r="U23" s="88"/>
      <c r="V23" s="85"/>
      <c r="W23" s="88"/>
      <c r="X23" s="88"/>
      <c r="Y23" s="88"/>
      <c r="Z23" s="88"/>
      <c r="AA23" s="90"/>
      <c r="AB23" s="88"/>
      <c r="AC23" s="85"/>
      <c r="AD23" s="88"/>
      <c r="AE23" s="88"/>
      <c r="AF23" s="85"/>
      <c r="AG23" s="85"/>
      <c r="AH23" s="88"/>
      <c r="AI23" s="91"/>
      <c r="AJ23" s="72" t="e">
        <f>#REF!</f>
        <v>#REF!</v>
      </c>
      <c r="AK23" s="72">
        <f t="shared" si="1"/>
        <v>0</v>
      </c>
      <c r="AL23" s="72" t="str">
        <f t="shared" ca="1" si="0"/>
        <v>42705</v>
      </c>
      <c r="AM23" s="72" t="s">
        <v>34</v>
      </c>
      <c r="AN23" s="72" t="s">
        <v>40</v>
      </c>
      <c r="AO23" s="72" t="s">
        <v>40</v>
      </c>
      <c r="AP23" s="73">
        <f t="shared" ca="1" si="2"/>
        <v>43070</v>
      </c>
      <c r="AQ23" s="74"/>
      <c r="AR23" s="72"/>
      <c r="AS23" s="72">
        <f t="shared" si="3"/>
        <v>0</v>
      </c>
      <c r="AT23" s="72" t="s">
        <v>40</v>
      </c>
      <c r="AU23" s="72"/>
    </row>
    <row r="24" spans="1:102" ht="23" x14ac:dyDescent="0.3">
      <c r="A24" s="110"/>
      <c r="B24" s="110"/>
      <c r="C24" s="110"/>
      <c r="D24" s="110"/>
      <c r="E24" s="110"/>
      <c r="F24" s="110"/>
      <c r="G24" s="110"/>
      <c r="AJ24" s="113" t="s">
        <v>77</v>
      </c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</row>
    <row r="25" spans="1:102" s="1" customFormat="1" ht="24" thickBot="1" x14ac:dyDescent="0.35">
      <c r="A25" s="41"/>
      <c r="B25" s="42" t="s">
        <v>64</v>
      </c>
      <c r="C25" s="43"/>
      <c r="D25" s="43"/>
      <c r="E25" s="43"/>
      <c r="F25" s="43"/>
      <c r="G25" s="44"/>
      <c r="H25" s="45"/>
      <c r="I25" s="45"/>
      <c r="J25" s="46"/>
      <c r="K25" s="42"/>
      <c r="L25" s="42"/>
      <c r="M25" s="42"/>
      <c r="N25" s="42"/>
      <c r="O25" s="42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2"/>
      <c r="AG25" s="47"/>
      <c r="AH25" s="47"/>
      <c r="AI25" s="47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</row>
    <row r="26" spans="1:102" s="1" customFormat="1" ht="27" thickBot="1" x14ac:dyDescent="0.4">
      <c r="A26" s="120" t="s">
        <v>6</v>
      </c>
      <c r="B26" s="121"/>
      <c r="C26" s="121"/>
      <c r="D26" s="76">
        <f>SUM(H15:H22)</f>
        <v>0</v>
      </c>
      <c r="E26" s="76"/>
      <c r="F26" s="77"/>
      <c r="G26" s="114" t="s">
        <v>96</v>
      </c>
      <c r="H26" s="115"/>
      <c r="I26" s="67"/>
      <c r="J26" s="6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</row>
    <row r="27" spans="1:102" s="1" customFormat="1" ht="20.25" customHeight="1" x14ac:dyDescent="0.2">
      <c r="A27" s="117" t="s">
        <v>67</v>
      </c>
      <c r="B27" s="117"/>
      <c r="C27" s="117"/>
      <c r="D27" s="117"/>
      <c r="E27" s="117"/>
      <c r="F27" s="117"/>
      <c r="G27" s="116"/>
      <c r="H27" s="116"/>
      <c r="I27" s="66"/>
      <c r="J27" s="66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</row>
    <row r="28" spans="1:102" s="1" customFormat="1" ht="16.5" customHeight="1" thickBot="1" x14ac:dyDescent="0.25">
      <c r="A28" s="118" t="s">
        <v>90</v>
      </c>
      <c r="B28" s="118"/>
      <c r="C28" s="118"/>
      <c r="D28" s="118"/>
      <c r="E28" s="118"/>
      <c r="F28" s="119"/>
      <c r="G28" s="116"/>
      <c r="H28" s="116"/>
      <c r="I28" s="66"/>
      <c r="J28" s="66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</row>
    <row r="29" spans="1:102" s="1" customFormat="1" ht="15" customHeight="1" x14ac:dyDescent="0.2">
      <c r="A29" s="68"/>
      <c r="B29" s="51" t="s">
        <v>68</v>
      </c>
      <c r="C29" s="49"/>
      <c r="D29" s="49"/>
      <c r="E29" s="49"/>
      <c r="F29" s="50"/>
      <c r="G29" s="116"/>
      <c r="H29" s="116"/>
      <c r="I29" s="66"/>
      <c r="J29" s="66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</row>
    <row r="30" spans="1:102" s="1" customFormat="1" ht="15.75" customHeight="1" x14ac:dyDescent="0.2">
      <c r="A30" s="68"/>
      <c r="B30" s="52" t="s">
        <v>65</v>
      </c>
      <c r="C30" s="48"/>
      <c r="D30" s="48"/>
      <c r="E30" s="48"/>
      <c r="F30" s="53"/>
      <c r="G30" s="116"/>
      <c r="H30" s="116"/>
      <c r="I30" s="66"/>
      <c r="J30" s="66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</row>
    <row r="31" spans="1:102" s="1" customFormat="1" ht="47.25" customHeight="1" thickBot="1" x14ac:dyDescent="0.25">
      <c r="A31" s="68"/>
      <c r="B31" s="107" t="s">
        <v>89</v>
      </c>
      <c r="C31" s="108"/>
      <c r="D31" s="108"/>
      <c r="E31" s="108"/>
      <c r="F31" s="109"/>
      <c r="G31" s="116"/>
      <c r="H31" s="116"/>
      <c r="I31" s="66"/>
      <c r="J31" s="66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</row>
    <row r="32" spans="1:102" s="1" customFormat="1" ht="15.75" customHeight="1" x14ac:dyDescent="0.2">
      <c r="A32" s="2"/>
      <c r="B32" s="54" t="s">
        <v>69</v>
      </c>
      <c r="C32" s="55"/>
      <c r="D32" s="55"/>
      <c r="E32" s="55"/>
      <c r="F32" s="56"/>
      <c r="G32" s="116"/>
      <c r="H32" s="116"/>
      <c r="I32" s="66"/>
      <c r="J32" s="66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</row>
    <row r="33" spans="1:100" s="1" customFormat="1" ht="15.75" customHeight="1" x14ac:dyDescent="0.2">
      <c r="A33" s="2"/>
      <c r="B33" s="57" t="s">
        <v>1</v>
      </c>
      <c r="C33" s="58"/>
      <c r="D33" s="58"/>
      <c r="E33" s="58"/>
      <c r="F33" s="59"/>
      <c r="G33" s="116"/>
      <c r="H33" s="116"/>
      <c r="I33" s="66"/>
      <c r="J33" s="66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</row>
    <row r="34" spans="1:100" s="1" customFormat="1" ht="21.75" customHeight="1" x14ac:dyDescent="0.2">
      <c r="A34" s="2"/>
      <c r="B34" s="57" t="s">
        <v>4</v>
      </c>
      <c r="C34" s="122"/>
      <c r="D34" s="122"/>
      <c r="E34" s="122"/>
      <c r="F34" s="123"/>
      <c r="G34" s="116"/>
      <c r="H34" s="116"/>
      <c r="I34" s="66"/>
      <c r="J34" s="66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</row>
    <row r="35" spans="1:100" s="1" customFormat="1" ht="21.75" customHeight="1" x14ac:dyDescent="0.2">
      <c r="A35" s="2"/>
      <c r="B35" s="57" t="s">
        <v>0</v>
      </c>
      <c r="C35" s="122"/>
      <c r="D35" s="122"/>
      <c r="E35" s="122"/>
      <c r="F35" s="123"/>
      <c r="G35" s="116"/>
      <c r="H35" s="116"/>
      <c r="I35" s="66"/>
      <c r="J35" s="66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</row>
    <row r="36" spans="1:100" s="1" customFormat="1" ht="21.75" customHeight="1" x14ac:dyDescent="0.2">
      <c r="A36" s="2"/>
      <c r="B36" s="60" t="s">
        <v>3</v>
      </c>
      <c r="C36" s="61"/>
      <c r="D36" s="61"/>
      <c r="E36" s="58"/>
      <c r="F36" s="62" t="s">
        <v>5</v>
      </c>
      <c r="G36" s="116"/>
      <c r="H36" s="116"/>
      <c r="I36" s="66"/>
      <c r="J36" s="66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</row>
    <row r="37" spans="1:100" s="1" customFormat="1" ht="19" customHeight="1" thickBot="1" x14ac:dyDescent="0.25">
      <c r="B37" s="63" t="s">
        <v>70</v>
      </c>
      <c r="C37" s="64"/>
      <c r="D37" s="64"/>
      <c r="E37" s="64"/>
      <c r="F37" s="65"/>
      <c r="G37" s="116"/>
      <c r="H37" s="116"/>
      <c r="I37" s="66"/>
      <c r="J37" s="66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</row>
    <row r="38" spans="1:100" s="1" customFormat="1" x14ac:dyDescent="0.2"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</row>
    <row r="39" spans="1:100" s="1" customFormat="1" x14ac:dyDescent="0.2"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</row>
  </sheetData>
  <mergeCells count="17">
    <mergeCell ref="A4:F4"/>
    <mergeCell ref="A5:F5"/>
    <mergeCell ref="A7:B7"/>
    <mergeCell ref="C7:E7"/>
    <mergeCell ref="A9:B9"/>
    <mergeCell ref="C9:E9"/>
    <mergeCell ref="C10:E10"/>
    <mergeCell ref="B31:F31"/>
    <mergeCell ref="A24:G24"/>
    <mergeCell ref="AJ13:AU13"/>
    <mergeCell ref="AJ24:AU24"/>
    <mergeCell ref="G26:H37"/>
    <mergeCell ref="A27:F27"/>
    <mergeCell ref="A28:F28"/>
    <mergeCell ref="A26:C26"/>
    <mergeCell ref="C34:F34"/>
    <mergeCell ref="C35:F35"/>
  </mergeCells>
  <conditionalFormatting sqref="M12:M13">
    <cfRule type="duplicateValues" dxfId="1" priority="2"/>
  </conditionalFormatting>
  <conditionalFormatting sqref="M14">
    <cfRule type="duplicateValues" dxfId="0" priority="1"/>
  </conditionalFormatting>
  <pageMargins left="0.25" right="0.25" top="0.75" bottom="0.75" header="0.3" footer="0.3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Microsoft Office User</cp:lastModifiedBy>
  <cp:lastPrinted>2014-03-18T17:55:35Z</cp:lastPrinted>
  <dcterms:created xsi:type="dcterms:W3CDTF">2009-09-17T11:20:32Z</dcterms:created>
  <dcterms:modified xsi:type="dcterms:W3CDTF">2016-12-01T22:22:06Z</dcterms:modified>
</cp:coreProperties>
</file>